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<sst xmlns="http://schemas.openxmlformats.org/spreadsheetml/2006/main" count="208" uniqueCount="55">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</sst>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8" sqref="N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14469.399999999998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6293.7</v>
      </c>
      <c r="AG9" s="50">
        <f>AG10+AG15+AG24+AG33+AG47+AG52+AG54+AG61+AG62+AG71+AG72+AG76+AG88+AG81+AG83+AG82+AG69+AG89+AG91+AG90+AG70+AG40+AG92</f>
        <v>80188.69999999998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145.5</v>
      </c>
      <c r="AG10" s="27">
        <f>B10+C10-AF10</f>
        <v>5398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123.60000000000001</v>
      </c>
      <c r="AG11" s="27">
        <f>B11+C11-AF11</f>
        <v>4191.999999999999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12.099999999999998</v>
      </c>
      <c r="AG14" s="27">
        <f>AG10-AG11-AG12-AG13</f>
        <v>686.3000000000009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3224.8999999999996</v>
      </c>
      <c r="AG15" s="27">
        <f aca="true" t="shared" si="3" ref="AG15:AG31">B15+C15-AF15</f>
        <v>32310.6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1112</v>
      </c>
      <c r="AG16" s="71">
        <f t="shared" si="3"/>
        <v>13138.199999999999</v>
      </c>
      <c r="AH16" s="75"/>
    </row>
    <row r="17" spans="1:34" ht="15.75">
      <c r="A17" s="3" t="s">
        <v>5</v>
      </c>
      <c r="B17" s="22">
        <v>14671.5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16225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364.40000000000003</v>
      </c>
      <c r="AG19" s="27">
        <f t="shared" si="3"/>
        <v>1716.7999999999997</v>
      </c>
    </row>
    <row r="20" spans="1:33" ht="15.75">
      <c r="A20" s="3" t="s">
        <v>2</v>
      </c>
      <c r="B20" s="22">
        <v>12734.4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2857</v>
      </c>
      <c r="AG20" s="27">
        <f t="shared" si="3"/>
        <v>14097.099999999999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21.5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3.499999999999825</v>
      </c>
      <c r="AG23" s="27">
        <f t="shared" si="3"/>
        <v>249.2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848</v>
      </c>
      <c r="AG24" s="27">
        <f t="shared" si="3"/>
        <v>19793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848</v>
      </c>
      <c r="AG25" s="71">
        <f t="shared" si="3"/>
        <v>14880.3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2.4</v>
      </c>
      <c r="AG26" s="27">
        <f t="shared" si="3"/>
        <v>15558.000000000004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101.7</v>
      </c>
      <c r="AG27" s="27">
        <f t="shared" si="3"/>
        <v>1312.1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19.5</v>
      </c>
      <c r="AG28" s="27">
        <f t="shared" si="3"/>
        <v>282.6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712</v>
      </c>
      <c r="AG29" s="27">
        <f t="shared" si="3"/>
        <v>1833.4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2.4</v>
      </c>
      <c r="AG30" s="27">
        <f t="shared" si="3"/>
        <v>145.4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10.00000000000009</v>
      </c>
      <c r="AG32" s="27">
        <f>AG24-AG26-AG27-AG28-AG29-AG30-AG31</f>
        <v>661.4999999999965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793.9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167.1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83.3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30.399999999999977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770.2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589.5999999999999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8.6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142.3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29.70000000000013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</v>
      </c>
      <c r="AG47" s="27">
        <f>B47+C47-AF47</f>
        <v>1355.9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</v>
      </c>
      <c r="AG49" s="27">
        <f>B49+C49-AF49</f>
        <v>1097.4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246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1297.4</v>
      </c>
      <c r="AG52" s="27">
        <f aca="true" t="shared" si="12" ref="AG52:AG59">B52+C52-AF52</f>
        <v>4810.199999999999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587.6</v>
      </c>
      <c r="AG54" s="22">
        <f t="shared" si="12"/>
        <v>3837.8000000000006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2849.2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61.2</v>
      </c>
      <c r="AG57" s="22">
        <f t="shared" si="12"/>
        <v>399.1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526.4</v>
      </c>
      <c r="AG60" s="22">
        <f>AG54-AG55-AG57-AG59-AG56-AG58</f>
        <v>584.4000000000008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1598.2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1055.7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108.9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403.3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188.3</v>
      </c>
      <c r="AG72" s="30">
        <f t="shared" si="17"/>
        <v>788.3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142.7</v>
      </c>
      <c r="AG74" s="30">
        <f t="shared" si="17"/>
        <v>122.59999999999997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287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82.89999999999999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2378.9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6293.7</v>
      </c>
      <c r="AG94" s="58">
        <f>AG10+AG15+AG24+AG33+AG47+AG52+AG54+AG61+AG62+AG69+AG71+AG72+AG76+AG81+AG82+AG83+AG88+AG89+AG90+AG91+AG70+AG40+AG92</f>
        <v>80188.69999999998</v>
      </c>
    </row>
    <row r="95" spans="1:33" ht="15.75">
      <c r="A95" s="3" t="s">
        <v>5</v>
      </c>
      <c r="B95" s="22">
        <f aca="true" t="shared" si="19" ref="B95:AD95">B11+B17+B26+B34+B55+B63+B73+B41+B77+B48</f>
        <v>37421.5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126.00000000000001</v>
      </c>
      <c r="AG95" s="27">
        <f>B95+C95-AF95</f>
        <v>40752.40000000001</v>
      </c>
    </row>
    <row r="96" spans="1:33" ht="15.75">
      <c r="A96" s="3" t="s">
        <v>2</v>
      </c>
      <c r="B96" s="22">
        <f aca="true" t="shared" si="20" ref="B96:AD96">B12+B20+B29+B36+B57+B66+B44+B80+B74+B53</f>
        <v>15971.900000000001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4151.2</v>
      </c>
      <c r="AG96" s="27">
        <f>B96+C96-AF96</f>
        <v>17758.600000000002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101.7</v>
      </c>
      <c r="AG97" s="27">
        <f>B97+C97-AF97</f>
        <v>1313.1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383.9</v>
      </c>
      <c r="AG98" s="27">
        <f>B98+C98-AF98</f>
        <v>2088.2999999999997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4.4</v>
      </c>
      <c r="AG99" s="27">
        <f>B99+C99-AF99</f>
        <v>1735.1999999999998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13956.400000000005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1526.5</v>
      </c>
      <c r="AG100" s="2">
        <f>AG94-AG95-AG96-AG97-AG98-AG99</f>
        <v>16541.099999999973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2016-01-29T11:23:10Z</cp:lastPrinted>
  <dcterms:created xsi:type="dcterms:W3CDTF">2002-11-05T08:53:00Z</dcterms:created>
  <dcterms:modified xsi:type="dcterms:W3CDTF">2016-02-05T06:09:26Z</dcterms:modified>
  <cp:category/>
  <cp:version/>
  <cp:contentType/>
  <cp:contentStatus/>
</cp:coreProperties>
</file>